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256GB/Gr Touchette/2020/MotorSports/CTCC Form commande/FR/"/>
    </mc:Choice>
  </mc:AlternateContent>
  <xr:revisionPtr revIDLastSave="0" documentId="13_ncr:1_{79890211-296C-534F-B450-D4CAAC8B08FB}" xr6:coauthVersionLast="45" xr6:coauthVersionMax="45" xr10:uidLastSave="{00000000-0000-0000-0000-000000000000}"/>
  <bookViews>
    <workbookView xWindow="1220" yWindow="560" windowWidth="20880" windowHeight="16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1" l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Y70" i="1" l="1"/>
  <c r="W34" i="1"/>
  <c r="Y49" i="1" s="1"/>
  <c r="Y72" i="1" l="1"/>
</calcChain>
</file>

<file path=xl/sharedStrings.xml><?xml version="1.0" encoding="utf-8"?>
<sst xmlns="http://schemas.openxmlformats.org/spreadsheetml/2006/main" count="146" uniqueCount="100">
  <si>
    <t>PIRELLI SLICK TLV01</t>
  </si>
  <si>
    <t>PIRELLI SLICK DH AOFTL10V01</t>
  </si>
  <si>
    <t>PIRELLI SLICK DH</t>
  </si>
  <si>
    <t>PIRELLI SLICK DHH</t>
  </si>
  <si>
    <t>PIRELLI SLICK DH TL11VCH</t>
  </si>
  <si>
    <t>PIRELLI SLICK DH TLV02</t>
  </si>
  <si>
    <t>PIRELLI SLICK DHC</t>
  </si>
  <si>
    <t>PIRELLI SLICK DH TL FCH-15</t>
  </si>
  <si>
    <t>PIRELLI RAIN TLV01</t>
  </si>
  <si>
    <t>PIRELLI RAIN WH TL11V01</t>
  </si>
  <si>
    <t>PIRELLI RAIN WH (AOF) TL10V01</t>
  </si>
  <si>
    <t>PIRELLI RAIN WH TL</t>
  </si>
  <si>
    <t>PIRELLI RAIN WH (FCHAL) TL11V01</t>
  </si>
  <si>
    <t>225/580-15</t>
  </si>
  <si>
    <t>225/625-17</t>
  </si>
  <si>
    <t>245/620-17</t>
  </si>
  <si>
    <t>245/645-18</t>
  </si>
  <si>
    <t>265/645-18</t>
  </si>
  <si>
    <t>265/660-18</t>
  </si>
  <si>
    <t>275/645-18</t>
  </si>
  <si>
    <t>285/645-18</t>
  </si>
  <si>
    <t>305/645-18</t>
  </si>
  <si>
    <t>305/660-18</t>
  </si>
  <si>
    <t>305/680-18</t>
  </si>
  <si>
    <t>315/680-18</t>
  </si>
  <si>
    <t>325/705-18</t>
  </si>
  <si>
    <t>255/650-19</t>
  </si>
  <si>
    <t>305/690-19</t>
  </si>
  <si>
    <t>Pneu pour le sec (Dry tire)</t>
  </si>
  <si>
    <t xml:space="preserve">Pneu pour la pluie (Rain tire) </t>
  </si>
  <si>
    <t>Code</t>
  </si>
  <si>
    <t>Modèle</t>
  </si>
  <si>
    <t>Dimension</t>
  </si>
  <si>
    <t>Prix</t>
  </si>
  <si>
    <t>Quantité</t>
  </si>
  <si>
    <t>Total</t>
  </si>
  <si>
    <t>GRAND TOTAL</t>
  </si>
  <si>
    <t>1- Remplir les cases d’identification</t>
  </si>
  <si>
    <t>2- Sélectionner le type de pneu, la taille et la quantité</t>
  </si>
  <si>
    <t>Commentaires / messages (facultatif)</t>
  </si>
  <si>
    <t>3- Sélectionner l'événement et la méthode d'expédition</t>
  </si>
  <si>
    <t>Expédition à l'événement</t>
  </si>
  <si>
    <r>
      <t xml:space="preserve">Cueillette à l’entrepôt
</t>
    </r>
    <r>
      <rPr>
        <sz val="10"/>
        <color theme="1"/>
        <rFont val="Arial"/>
        <family val="2"/>
      </rPr>
      <t>(Lebeau MTL)</t>
    </r>
  </si>
  <si>
    <t>Total :</t>
  </si>
  <si>
    <r>
      <t xml:space="preserve">Cochez la case appropriée par un « </t>
    </r>
    <r>
      <rPr>
        <b/>
        <sz val="14"/>
        <color theme="1"/>
        <rFont val="Arial"/>
        <family val="2"/>
      </rPr>
      <t>X</t>
    </r>
    <r>
      <rPr>
        <sz val="14"/>
        <color theme="1"/>
        <rFont val="Arial"/>
        <family val="2"/>
      </rPr>
      <t xml:space="preserve"> »</t>
    </r>
  </si>
  <si>
    <t xml:space="preserve">Procédure de commandes </t>
  </si>
  <si>
    <t>Roues</t>
  </si>
  <si>
    <t>Pour des raisons de sécurité, les équipes ne sont pas autorisées à entrer dans la remorque de service.</t>
  </si>
  <si>
    <r>
      <t xml:space="preserve">Les </t>
    </r>
    <r>
      <rPr>
        <u/>
        <sz val="14"/>
        <color theme="1"/>
        <rFont val="Arial"/>
        <family val="2"/>
      </rPr>
      <t>pneus usagés devront être récupérés immédiatement</t>
    </r>
    <r>
      <rPr>
        <sz val="14"/>
        <color theme="1"/>
        <rFont val="Arial"/>
        <family val="2"/>
      </rPr>
      <t xml:space="preserve"> sinon Touchette Motorsport se réserve le droit d’en disposer. </t>
    </r>
  </si>
  <si>
    <t>1-</t>
  </si>
  <si>
    <t>2-</t>
  </si>
  <si>
    <t>3-</t>
  </si>
  <si>
    <t>4-</t>
  </si>
  <si>
    <t>5-</t>
  </si>
  <si>
    <t>6-</t>
  </si>
  <si>
    <t>Coûts</t>
  </si>
  <si>
    <t>Montant sans taxes.</t>
  </si>
  <si>
    <t>Les taxes seront ajoutées lors de la transaction finale.</t>
  </si>
  <si>
    <t>En cas de problème, communiquez avec Manuel Solis au 514 977-8951 ou à msolis@pneustouchette.com</t>
  </si>
  <si>
    <t>Tous les champs sont obligatoires</t>
  </si>
  <si>
    <t xml:space="preserve">Cochez la case par un « X » pour accepter.  </t>
  </si>
  <si>
    <t>Toutes les commandes devront être payées en entier avant d’être livrées et/ou installées en piste.</t>
  </si>
  <si>
    <t>Nous communiquerons avec vous dans un délai de 2 jours ouvrables suivant la réception de ce formulaire,</t>
  </si>
  <si>
    <t>afin de conclure la transaction. Merci</t>
  </si>
  <si>
    <r>
      <t xml:space="preserve">Livraison
</t>
    </r>
    <r>
      <rPr>
        <sz val="12"/>
        <color theme="1"/>
        <rFont val="Arial"/>
        <family val="2"/>
      </rPr>
      <t>Complétez les champs d'adresse</t>
    </r>
  </si>
  <si>
    <t>Rounds 1 &amp; 2,  25-26 juillet, 
Canadian Tire Motorsport Park, Bowmanville, ON</t>
  </si>
  <si>
    <t>4- Acceptez les conditions d’achat</t>
  </si>
  <si>
    <t>Les installations en piste seront cumulées et facturées avant le départ de la dernière course de l’événement.</t>
  </si>
  <si>
    <t>Les commandes devront être passées au moins 2 semaines avant l’événement.</t>
  </si>
  <si>
    <t>Un numéro de carte de crédit valide devra être inscrit au dossier de l’équipe.</t>
  </si>
  <si>
    <t>En cas de livraison à domicile avant ou entre les événements, des frais de transport seront exigés. (Calculés selon distance de livraison et quantité livrée.)</t>
  </si>
  <si>
    <t>Les équipes devront présenter des roues propres à la remorque de service : graisses, plombs ou adhésifs doivent être enlevés des roues.</t>
  </si>
  <si>
    <r>
      <t xml:space="preserve">Toutes les mises de côté seront </t>
    </r>
    <r>
      <rPr>
        <u/>
        <sz val="14"/>
        <color theme="1"/>
        <rFont val="Arial"/>
        <family val="2"/>
      </rPr>
      <t>facturées lors de la réservation et seront non remboursables.</t>
    </r>
  </si>
  <si>
    <t>Nous nous réservons le droit de refuser une roue qui présente des signes de fatigue excessive ou qui est trop endommagée pour être remise en piste.</t>
  </si>
  <si>
    <t>PreSeason Testing,  20 juin, 
Shannonville Motorsport Park, ON</t>
  </si>
  <si>
    <t>Rounds 3 &amp; 4,  14-16 août, 
Shannonville Motorsport Park, ON</t>
  </si>
  <si>
    <t>Rounds 5 &amp; 6,  28-30 août, 
Calabogie Motorsports Park, ON</t>
  </si>
  <si>
    <t>Merci de retourner le formulaire par courriel à l'adresse suivante : msolis@pneustouchette.com</t>
  </si>
  <si>
    <t>Toutes les roues devront être identifiées clairement avec le numéro de la voiture et leur position sur le véhicule.</t>
  </si>
  <si>
    <t>Adresse, ville, province, code postal</t>
  </si>
  <si>
    <t xml:space="preserve">Prénom </t>
  </si>
  <si>
    <t>Nom</t>
  </si>
  <si>
    <t>Adresse</t>
  </si>
  <si>
    <t>Ville</t>
  </si>
  <si>
    <t>Province</t>
  </si>
  <si>
    <t>Code postal</t>
  </si>
  <si>
    <t>Courriel</t>
  </si>
  <si>
    <t>Téléphone</t>
  </si>
  <si>
    <t>Montage / Démontage : 10 $ + les taxes applicables.</t>
  </si>
  <si>
    <t xml:space="preserve">Balancement : 13 $ + les taxes applicables.   </t>
  </si>
  <si>
    <t>Un membre de l’équipe doit confirmer, par une signature, la réception des roues avant de quitter avec celles-ci.</t>
  </si>
  <si>
    <t xml:space="preserve"> Message…</t>
  </si>
  <si>
    <t xml:space="preserve">  Merci de remplir le présent formulaire et le retourner par courriel à l'adresse suivante : msolis@pneustouchette.com</t>
  </si>
  <si>
    <t xml:space="preserve">  Nous communiquerons avec vous dans un délai de 2 jours ouvrables suivant la réception de ce formulaire,</t>
  </si>
  <si>
    <t xml:space="preserve">  afin de conclure la transaction. Merci</t>
  </si>
  <si>
    <t xml:space="preserve">  SVP remplir l'ensemble des cases vertes.</t>
  </si>
  <si>
    <t xml:space="preserve">  Important: SVP, veuillez ne pas modifier les autres cases.</t>
  </si>
  <si>
    <t xml:space="preserve">  En cas de problème, communiquez avec Manuel Solis au 514 977-8951 ou à msolis@pneustouchette.com</t>
  </si>
  <si>
    <t>PIRELLI SLICK DHB</t>
  </si>
  <si>
    <t>PIRELLI RAIN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</si>
</sst>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/>
    <xf numFmtId="0" fontId="1" fillId="3" borderId="0" xfId="0" applyFont="1" applyFill="1"/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7" borderId="33" xfId="0" applyFont="1" applyFill="1" applyBorder="1" applyAlignment="1">
      <alignment horizontal="left" vertical="center"/>
    </xf>
    <xf numFmtId="0" fontId="1" fillId="9" borderId="32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1" fillId="9" borderId="0" xfId="1" applyFont="1" applyFill="1" applyBorder="1" applyAlignment="1">
      <alignment horizontal="left" vertical="center"/>
    </xf>
    <xf numFmtId="0" fontId="1" fillId="9" borderId="34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left" vertical="center"/>
    </xf>
    <xf numFmtId="0" fontId="1" fillId="8" borderId="31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vertical="center"/>
    </xf>
    <xf numFmtId="0" fontId="8" fillId="8" borderId="31" xfId="0" applyFont="1" applyFill="1" applyBorder="1" applyAlignment="1">
      <alignment vertical="center"/>
    </xf>
    <xf numFmtId="0" fontId="8" fillId="8" borderId="35" xfId="0" applyFont="1" applyFill="1" applyBorder="1" applyAlignment="1">
      <alignment vertical="center"/>
    </xf>
    <xf numFmtId="0" fontId="1" fillId="8" borderId="33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1" fillId="8" borderId="0" xfId="1" applyFont="1" applyFill="1" applyBorder="1" applyAlignment="1">
      <alignment horizontal="left" vertical="center"/>
    </xf>
    <xf numFmtId="0" fontId="8" fillId="8" borderId="0" xfId="0" applyFont="1" applyFill="1" applyBorder="1" applyAlignment="1">
      <alignment vertical="center"/>
    </xf>
    <xf numFmtId="0" fontId="8" fillId="8" borderId="36" xfId="0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" fillId="8" borderId="34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0" fontId="1" fillId="9" borderId="35" xfId="0" applyFont="1" applyFill="1" applyBorder="1" applyAlignment="1">
      <alignment horizontal="left" vertical="center"/>
    </xf>
    <xf numFmtId="0" fontId="1" fillId="9" borderId="36" xfId="0" applyFont="1" applyFill="1" applyBorder="1" applyAlignment="1">
      <alignment horizontal="left" vertical="center"/>
    </xf>
    <xf numFmtId="0" fontId="1" fillId="9" borderId="37" xfId="0" applyFont="1" applyFill="1" applyBorder="1" applyAlignment="1">
      <alignment horizontal="left" vertical="center"/>
    </xf>
    <xf numFmtId="0" fontId="14" fillId="8" borderId="22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4" fillId="8" borderId="25" xfId="0" applyFont="1" applyFill="1" applyBorder="1" applyAlignment="1">
      <alignment horizontal="left" vertical="top" wrapText="1"/>
    </xf>
    <xf numFmtId="0" fontId="14" fillId="8" borderId="0" xfId="0" applyFont="1" applyFill="1" applyAlignment="1">
      <alignment horizontal="left" vertical="top" wrapText="1"/>
    </xf>
    <xf numFmtId="0" fontId="14" fillId="8" borderId="26" xfId="0" applyFont="1" applyFill="1" applyBorder="1" applyAlignment="1">
      <alignment horizontal="left" vertical="top" wrapText="1"/>
    </xf>
    <xf numFmtId="0" fontId="14" fillId="8" borderId="27" xfId="0" applyFont="1" applyFill="1" applyBorder="1" applyAlignment="1">
      <alignment horizontal="left" vertical="top" wrapText="1"/>
    </xf>
    <xf numFmtId="0" fontId="14" fillId="8" borderId="28" xfId="0" applyFont="1" applyFill="1" applyBorder="1" applyAlignment="1">
      <alignment horizontal="left" vertical="top" wrapText="1"/>
    </xf>
    <xf numFmtId="0" fontId="14" fillId="8" borderId="29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3" fillId="3" borderId="0" xfId="0" applyNumberFormat="1" applyFont="1" applyFill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626533</xdr:colOff>
      <xdr:row>2</xdr:row>
      <xdr:rowOff>44451</xdr:rowOff>
    </xdr:from>
    <xdr:to>
      <xdr:col>9</xdr:col>
      <xdr:colOff>108816</xdr:colOff>
      <xdr:row>5</xdr:row>
      <xdr:rowOff>234951</xdr:rowOff>
    </xdr:to>
    <xdr:pic>
      <xdr:nvPicPr>
        <xdr:cNvPr id="2" name="Image 1" descr="Touchette Motors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" y="531284"/>
          <a:ext cx="2491317" cy="92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80858</xdr:colOff>
      <xdr:row>1</xdr:row>
      <xdr:rowOff>234950</xdr:rowOff>
    </xdr:from>
    <xdr:to>
      <xdr:col>26</xdr:col>
      <xdr:colOff>263043</xdr:colOff>
      <xdr:row>5</xdr:row>
      <xdr:rowOff>38742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1383" y="473075"/>
          <a:ext cx="2153860" cy="756292"/>
        </a:xfrm>
        <a:prstGeom prst="rect">
          <a:avLst/>
        </a:prstGeom>
      </xdr:spPr>
    </xdr:pic>
    <xdr:clientData/>
  </xdr:twoCellAnchor>
  <xdr:twoCellAnchor editAs="oneCell">
    <xdr:from>
      <xdr:col>15</xdr:col>
      <xdr:colOff>510216</xdr:colOff>
      <xdr:row>1</xdr:row>
      <xdr:rowOff>113410</xdr:rowOff>
    </xdr:from>
    <xdr:to>
      <xdr:col>22</xdr:col>
      <xdr:colOff>89543</xdr:colOff>
      <xdr:row>6</xdr:row>
      <xdr:rowOff>40217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63341" y="351535"/>
          <a:ext cx="1474802" cy="11174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138545</xdr:rowOff>
    </xdr:from>
    <xdr:to>
      <xdr:col>16</xdr:col>
      <xdr:colOff>34635</xdr:colOff>
      <xdr:row>79</xdr:row>
      <xdr:rowOff>865910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6996545"/>
          <a:ext cx="6961908" cy="1305791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27</xdr:row>
      <xdr:rowOff>163945</xdr:rowOff>
    </xdr:from>
    <xdr:to>
      <xdr:col>16</xdr:col>
      <xdr:colOff>34635</xdr:colOff>
      <xdr:row>80</xdr:row>
      <xdr:rowOff>13855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7021945"/>
          <a:ext cx="6961908" cy="1305791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21</xdr:col>
      <xdr:colOff>85725</xdr:colOff>
      <xdr:row>27</xdr:row>
      <xdr:rowOff>12700</xdr:rowOff>
    </xdr:from>
    <xdr:to>
      <xdr:col>43</xdr:col>
      <xdr:colOff>487795</xdr:colOff>
      <xdr:row>79</xdr:row>
      <xdr:rowOff>523875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772400" y="6565900"/>
          <a:ext cx="12613120" cy="1256030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19050</xdr:colOff>
      <xdr:row>69</xdr:row>
      <xdr:rowOff>576</xdr:rowOff>
    </xdr:from>
    <xdr:to>
      <xdr:col>36</xdr:col>
      <xdr:colOff>226868</xdr:colOff>
      <xdr:row>79</xdr:row>
      <xdr:rowOff>809625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16593126"/>
          <a:ext cx="15971693" cy="2818824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103</xdr:row>
      <xdr:rowOff>61768</xdr:rowOff>
    </xdr:from>
    <xdr:to>
      <xdr:col>36</xdr:col>
      <xdr:colOff>207818</xdr:colOff>
      <xdr:row>140</xdr:row>
      <xdr:rowOff>58593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25055368"/>
          <a:ext cx="15971693" cy="8207375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36</xdr:col>
      <xdr:colOff>207818</xdr:colOff>
      <xdr:row>18</xdr:row>
      <xdr:rowOff>190499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15809768" cy="4257674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31"/>
  <sheetViews>
    <sheetView showGridLines="0" tabSelected="1" zoomScaleNormal="100" workbookViewId="0">
      <selection activeCell="H20" sqref="H20:P20"/>
    </sheetView>
  </sheetViews>
  <sheetFormatPr baseColWidth="10" defaultColWidth="8.83203125" defaultRowHeight="18" x14ac:dyDescent="0.2"/>
  <cols>
    <col min="1" max="1" width="4.83203125" style="1" customWidth="1"/>
    <col min="2" max="6" width="3" style="1" customWidth="1"/>
    <col min="7" max="7" width="1.83203125" style="1" customWidth="1"/>
    <col min="8" max="13" width="7.6640625" style="1" customWidth="1"/>
    <col min="14" max="14" width="15.83203125" style="1" customWidth="1"/>
    <col min="15" max="15" width="1.5" style="1" customWidth="1"/>
    <col min="16" max="16" width="15" style="1" customWidth="1"/>
    <col min="17" max="17" width="1.33203125" style="1" customWidth="1"/>
    <col min="18" max="23" width="2.5" style="1" customWidth="1"/>
    <col min="24" max="24" width="15.5" style="1" customWidth="1"/>
    <col min="25" max="27" width="7" style="1" customWidth="1"/>
    <col min="28" max="16384" width="8.83203125" style="1"/>
  </cols>
  <sheetData>
    <row r="1" spans="2:28" ht="19" customHeight="1" x14ac:dyDescent="0.2"/>
    <row r="2" spans="2:28" ht="19" customHeight="1" x14ac:dyDescent="0.2"/>
    <row r="3" spans="2:28" ht="19" customHeight="1" x14ac:dyDescent="0.2"/>
    <row r="4" spans="2:28" ht="19" customHeight="1" x14ac:dyDescent="0.2"/>
    <row r="5" spans="2:28" ht="19" customHeight="1" x14ac:dyDescent="0.2"/>
    <row r="6" spans="2:28" ht="19" customHeight="1" x14ac:dyDescent="0.2"/>
    <row r="7" spans="2:28" ht="19" customHeight="1" x14ac:dyDescent="0.2">
      <c r="Y7" s="12"/>
      <c r="Z7" s="8"/>
      <c r="AA7" s="8"/>
      <c r="AB7" s="8"/>
    </row>
    <row r="8" spans="2:28" ht="10.5" customHeight="1" x14ac:dyDescent="0.2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57"/>
      <c r="AA8" s="58"/>
      <c r="AB8" s="8"/>
    </row>
    <row r="9" spans="2:28" ht="19" customHeight="1" x14ac:dyDescent="0.2">
      <c r="B9" s="59" t="s">
        <v>92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61"/>
      <c r="T9" s="61"/>
      <c r="U9" s="61"/>
      <c r="V9" s="61"/>
      <c r="W9" s="61"/>
      <c r="X9" s="60"/>
      <c r="Y9" s="62"/>
      <c r="Z9" s="62"/>
      <c r="AA9" s="63"/>
      <c r="AB9" s="8"/>
    </row>
    <row r="10" spans="2:28" ht="19" customHeight="1" x14ac:dyDescent="0.2">
      <c r="B10" s="59" t="s">
        <v>93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4"/>
      <c r="Z10" s="62"/>
      <c r="AA10" s="63"/>
      <c r="AB10" s="8"/>
    </row>
    <row r="11" spans="2:28" ht="19" customHeight="1" x14ac:dyDescent="0.2">
      <c r="B11" s="59" t="s">
        <v>94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4"/>
      <c r="Z11" s="62"/>
      <c r="AA11" s="63"/>
      <c r="AB11" s="8"/>
    </row>
    <row r="12" spans="2:28" s="22" customFormat="1" ht="19" customHeight="1" x14ac:dyDescent="0.2">
      <c r="B12" s="45" t="s">
        <v>95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4"/>
      <c r="Z12" s="62"/>
      <c r="AA12" s="63"/>
      <c r="AB12" s="8"/>
    </row>
    <row r="13" spans="2:28" s="22" customFormat="1" ht="19" customHeight="1" x14ac:dyDescent="0.2">
      <c r="B13" s="46" t="s">
        <v>96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4"/>
      <c r="Z13" s="62"/>
      <c r="AA13" s="63"/>
      <c r="AB13" s="8"/>
    </row>
    <row r="14" spans="2:28" ht="19" customHeight="1" x14ac:dyDescent="0.2">
      <c r="B14" s="59" t="s">
        <v>97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4"/>
      <c r="Z14" s="62"/>
      <c r="AA14" s="63"/>
      <c r="AB14" s="8"/>
    </row>
    <row r="15" spans="2:28" ht="9.75" customHeight="1" x14ac:dyDescent="0.2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  <c r="Z15" s="68"/>
      <c r="AA15" s="69"/>
      <c r="AB15" s="8"/>
    </row>
    <row r="16" spans="2:28" ht="19" customHeight="1" x14ac:dyDescent="0.2">
      <c r="Y16" s="13"/>
      <c r="Z16" s="8"/>
      <c r="AA16" s="8"/>
      <c r="AB16" s="8"/>
    </row>
    <row r="17" spans="2:28" ht="19" customHeight="1" x14ac:dyDescent="0.2">
      <c r="B17" s="23" t="s">
        <v>37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9"/>
      <c r="O17" s="9"/>
      <c r="P17" s="9"/>
      <c r="Q17" s="9"/>
      <c r="Y17" s="13"/>
      <c r="Z17" s="8"/>
      <c r="AA17" s="8"/>
      <c r="AB17" s="8"/>
    </row>
    <row r="18" spans="2:28" ht="19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9"/>
      <c r="Q18" s="9"/>
      <c r="Y18" s="13"/>
      <c r="Z18" s="8"/>
      <c r="AA18" s="8"/>
      <c r="AB18" s="8"/>
    </row>
    <row r="19" spans="2:28" ht="22" customHeight="1" x14ac:dyDescent="0.2">
      <c r="B19" s="10" t="s">
        <v>59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9"/>
      <c r="Y19" s="13"/>
      <c r="Z19" s="8"/>
      <c r="AA19" s="8"/>
      <c r="AB19" s="8"/>
    </row>
    <row r="20" spans="2:28" ht="22" customHeight="1" x14ac:dyDescent="0.2">
      <c r="B20" s="120" t="s">
        <v>80</v>
      </c>
      <c r="C20" s="120"/>
      <c r="D20" s="120"/>
      <c r="E20" s="120"/>
      <c r="F20" s="120"/>
      <c r="G20" s="121"/>
      <c r="H20" s="117"/>
      <c r="I20" s="118"/>
      <c r="J20" s="118"/>
      <c r="K20" s="118"/>
      <c r="L20" s="118"/>
      <c r="M20" s="118"/>
      <c r="N20" s="118"/>
      <c r="O20" s="118"/>
      <c r="P20" s="119"/>
      <c r="Y20" s="13"/>
      <c r="Z20" s="8"/>
      <c r="AA20" s="8"/>
      <c r="AB20" s="8"/>
    </row>
    <row r="21" spans="2:28" ht="22" customHeight="1" x14ac:dyDescent="0.2">
      <c r="B21" s="120" t="s">
        <v>81</v>
      </c>
      <c r="C21" s="120"/>
      <c r="D21" s="120"/>
      <c r="E21" s="120"/>
      <c r="F21" s="120"/>
      <c r="G21" s="120"/>
      <c r="H21" s="117"/>
      <c r="I21" s="118"/>
      <c r="J21" s="118"/>
      <c r="K21" s="118"/>
      <c r="L21" s="118"/>
      <c r="M21" s="118"/>
      <c r="N21" s="118"/>
      <c r="O21" s="118"/>
      <c r="P21" s="119"/>
      <c r="Y21" s="13"/>
      <c r="Z21" s="8"/>
      <c r="AA21" s="8"/>
      <c r="AB21" s="8"/>
    </row>
    <row r="22" spans="2:28" ht="22" customHeight="1" x14ac:dyDescent="0.2">
      <c r="B22" s="120" t="s">
        <v>82</v>
      </c>
      <c r="C22" s="120"/>
      <c r="D22" s="120"/>
      <c r="E22" s="120"/>
      <c r="F22" s="120"/>
      <c r="G22" s="120"/>
      <c r="H22" s="117"/>
      <c r="I22" s="118"/>
      <c r="J22" s="118"/>
      <c r="K22" s="118"/>
      <c r="L22" s="118"/>
      <c r="M22" s="118"/>
      <c r="N22" s="118"/>
      <c r="O22" s="118"/>
      <c r="P22" s="119"/>
      <c r="AA22" s="8"/>
    </row>
    <row r="23" spans="2:28" ht="22" customHeight="1" x14ac:dyDescent="0.2">
      <c r="B23" s="120" t="s">
        <v>83</v>
      </c>
      <c r="C23" s="120"/>
      <c r="D23" s="120"/>
      <c r="E23" s="120"/>
      <c r="F23" s="120"/>
      <c r="G23" s="120"/>
      <c r="H23" s="117"/>
      <c r="I23" s="118"/>
      <c r="J23" s="118"/>
      <c r="K23" s="118"/>
      <c r="L23" s="118"/>
      <c r="M23" s="118"/>
      <c r="N23" s="118"/>
      <c r="O23" s="118"/>
      <c r="P23" s="119"/>
    </row>
    <row r="24" spans="2:28" ht="22" customHeight="1" x14ac:dyDescent="0.2">
      <c r="B24" s="120" t="s">
        <v>84</v>
      </c>
      <c r="C24" s="120"/>
      <c r="D24" s="120"/>
      <c r="E24" s="120"/>
      <c r="F24" s="120"/>
      <c r="G24" s="120"/>
      <c r="H24" s="117"/>
      <c r="I24" s="118"/>
      <c r="J24" s="118"/>
      <c r="K24" s="118"/>
      <c r="L24" s="118"/>
      <c r="M24" s="118"/>
      <c r="N24" s="118"/>
      <c r="O24" s="118"/>
      <c r="P24" s="119"/>
    </row>
    <row r="25" spans="2:28" ht="22" customHeight="1" x14ac:dyDescent="0.2">
      <c r="B25" s="120" t="s">
        <v>85</v>
      </c>
      <c r="C25" s="120"/>
      <c r="D25" s="120"/>
      <c r="E25" s="120"/>
      <c r="F25" s="120"/>
      <c r="G25" s="120"/>
      <c r="H25" s="117"/>
      <c r="I25" s="118"/>
      <c r="J25" s="118"/>
      <c r="K25" s="118"/>
      <c r="L25" s="118"/>
      <c r="M25" s="118"/>
      <c r="N25" s="118"/>
      <c r="O25" s="118"/>
      <c r="P25" s="119"/>
    </row>
    <row r="26" spans="2:28" ht="22" customHeight="1" x14ac:dyDescent="0.2">
      <c r="B26" s="120" t="s">
        <v>86</v>
      </c>
      <c r="C26" s="120"/>
      <c r="D26" s="120"/>
      <c r="E26" s="120"/>
      <c r="F26" s="120"/>
      <c r="G26" s="120"/>
      <c r="H26" s="117"/>
      <c r="I26" s="118"/>
      <c r="J26" s="118"/>
      <c r="K26" s="118"/>
      <c r="L26" s="118"/>
      <c r="M26" s="118"/>
      <c r="N26" s="118"/>
      <c r="O26" s="118"/>
      <c r="P26" s="119"/>
    </row>
    <row r="27" spans="2:28" ht="22" customHeight="1" x14ac:dyDescent="0.2">
      <c r="B27" s="120" t="s">
        <v>87</v>
      </c>
      <c r="C27" s="120"/>
      <c r="D27" s="120"/>
      <c r="E27" s="120"/>
      <c r="F27" s="120"/>
      <c r="G27" s="120"/>
      <c r="H27" s="117"/>
      <c r="I27" s="118"/>
      <c r="J27" s="118"/>
      <c r="K27" s="118"/>
      <c r="L27" s="118"/>
      <c r="M27" s="118"/>
      <c r="N27" s="118"/>
      <c r="O27" s="118"/>
      <c r="P27" s="119"/>
    </row>
    <row r="28" spans="2:28" ht="22" customHeight="1" x14ac:dyDescent="0.2"/>
    <row r="29" spans="2:28" ht="19" customHeight="1" x14ac:dyDescent="0.2">
      <c r="B29" s="24" t="s">
        <v>38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7"/>
      <c r="R29" s="7"/>
      <c r="S29" s="7"/>
      <c r="T29" s="7"/>
      <c r="U29" s="7"/>
      <c r="V29" s="7"/>
      <c r="W29" s="7"/>
    </row>
    <row r="30" spans="2:28" ht="9" customHeight="1" x14ac:dyDescent="0.2"/>
    <row r="31" spans="2:28" ht="19" customHeight="1" x14ac:dyDescent="0.2">
      <c r="B31" s="6" t="s">
        <v>28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8" ht="19" customHeight="1" x14ac:dyDescent="0.2">
      <c r="B32" s="29" t="s">
        <v>30</v>
      </c>
      <c r="C32" s="29"/>
      <c r="D32" s="29"/>
      <c r="E32" s="29"/>
      <c r="F32" s="29"/>
      <c r="G32" s="29" t="s">
        <v>31</v>
      </c>
      <c r="H32" s="29"/>
      <c r="I32" s="29"/>
      <c r="J32" s="29"/>
      <c r="K32" s="29"/>
      <c r="L32" s="29"/>
      <c r="M32" s="29"/>
      <c r="N32" s="29" t="s">
        <v>32</v>
      </c>
      <c r="O32" s="29"/>
      <c r="P32" s="30" t="s">
        <v>33</v>
      </c>
      <c r="Q32" s="30"/>
      <c r="R32" s="116" t="s">
        <v>34</v>
      </c>
      <c r="S32" s="116"/>
      <c r="T32" s="116"/>
      <c r="U32" s="116"/>
      <c r="V32" s="30"/>
      <c r="W32" s="116" t="s">
        <v>35</v>
      </c>
      <c r="X32" s="116"/>
      <c r="Y32" s="30"/>
    </row>
    <row r="33" spans="2:24" s="4" customFormat="1" ht="14" customHeight="1" x14ac:dyDescent="0.2">
      <c r="P33" s="5"/>
      <c r="Q33" s="5"/>
    </row>
    <row r="34" spans="2:24" ht="20" customHeight="1" x14ac:dyDescent="0.2">
      <c r="B34" s="100">
        <v>2564100</v>
      </c>
      <c r="C34" s="100"/>
      <c r="D34" s="100"/>
      <c r="E34" s="100"/>
      <c r="G34" s="4" t="s">
        <v>0</v>
      </c>
      <c r="H34" s="4"/>
      <c r="I34" s="4"/>
      <c r="J34" s="4"/>
      <c r="K34" s="4"/>
      <c r="L34" s="4"/>
      <c r="N34" s="1" t="s">
        <v>13</v>
      </c>
      <c r="P34" s="2">
        <v>368</v>
      </c>
      <c r="Q34" s="2"/>
      <c r="R34" s="88">
        <v>0</v>
      </c>
      <c r="S34" s="88"/>
      <c r="T34" s="88"/>
      <c r="U34" s="88"/>
      <c r="V34" s="32"/>
      <c r="W34" s="90">
        <f>P34*R34</f>
        <v>0</v>
      </c>
      <c r="X34" s="90"/>
    </row>
    <row r="35" spans="2:24" ht="20" customHeight="1" x14ac:dyDescent="0.2">
      <c r="B35" s="100">
        <v>2019200</v>
      </c>
      <c r="C35" s="100"/>
      <c r="D35" s="100"/>
      <c r="E35" s="100"/>
      <c r="G35" s="4" t="s">
        <v>1</v>
      </c>
      <c r="H35" s="4"/>
      <c r="I35" s="4"/>
      <c r="J35" s="4"/>
      <c r="K35" s="4"/>
      <c r="L35" s="4"/>
      <c r="N35" s="1" t="s">
        <v>14</v>
      </c>
      <c r="P35" s="2">
        <v>395</v>
      </c>
      <c r="Q35" s="2"/>
      <c r="R35" s="88">
        <v>0</v>
      </c>
      <c r="S35" s="88"/>
      <c r="T35" s="88"/>
      <c r="U35" s="88"/>
      <c r="V35" s="32"/>
      <c r="W35" s="90">
        <f t="shared" ref="W35:W48" si="0">P35*R35</f>
        <v>0</v>
      </c>
      <c r="X35" s="90"/>
    </row>
    <row r="36" spans="2:24" ht="20" customHeight="1" x14ac:dyDescent="0.2">
      <c r="B36" s="100">
        <v>3075100</v>
      </c>
      <c r="C36" s="100"/>
      <c r="D36" s="100"/>
      <c r="E36" s="100"/>
      <c r="G36" s="4" t="s">
        <v>2</v>
      </c>
      <c r="H36" s="4"/>
      <c r="I36" s="4"/>
      <c r="J36" s="4"/>
      <c r="K36" s="4"/>
      <c r="L36" s="4"/>
      <c r="N36" s="1" t="s">
        <v>15</v>
      </c>
      <c r="P36" s="2">
        <v>424</v>
      </c>
      <c r="Q36" s="2"/>
      <c r="R36" s="88">
        <v>0</v>
      </c>
      <c r="S36" s="88"/>
      <c r="T36" s="88"/>
      <c r="U36" s="88"/>
      <c r="V36" s="32"/>
      <c r="W36" s="90">
        <f t="shared" si="0"/>
        <v>0</v>
      </c>
      <c r="X36" s="90"/>
    </row>
    <row r="37" spans="2:24" ht="20" customHeight="1" x14ac:dyDescent="0.2">
      <c r="B37" s="100">
        <v>3798500</v>
      </c>
      <c r="C37" s="100"/>
      <c r="D37" s="100"/>
      <c r="E37" s="100"/>
      <c r="G37" s="4" t="s">
        <v>98</v>
      </c>
      <c r="H37" s="4"/>
      <c r="I37" s="4"/>
      <c r="J37" s="4"/>
      <c r="K37" s="4"/>
      <c r="L37" s="4"/>
      <c r="N37" s="1" t="s">
        <v>16</v>
      </c>
      <c r="P37" s="2">
        <v>524</v>
      </c>
      <c r="Q37" s="2"/>
      <c r="R37" s="88">
        <v>0</v>
      </c>
      <c r="S37" s="88"/>
      <c r="T37" s="88"/>
      <c r="U37" s="88"/>
      <c r="V37" s="32"/>
      <c r="W37" s="90">
        <f t="shared" si="0"/>
        <v>0</v>
      </c>
      <c r="X37" s="90"/>
    </row>
    <row r="38" spans="2:24" ht="20" customHeight="1" x14ac:dyDescent="0.2">
      <c r="B38" s="100">
        <v>3798800</v>
      </c>
      <c r="C38" s="100"/>
      <c r="D38" s="100"/>
      <c r="E38" s="100"/>
      <c r="G38" s="4" t="s">
        <v>98</v>
      </c>
      <c r="H38" s="4"/>
      <c r="I38" s="4"/>
      <c r="J38" s="4"/>
      <c r="K38" s="4"/>
      <c r="L38" s="4"/>
      <c r="N38" s="1" t="s">
        <v>17</v>
      </c>
      <c r="P38" s="2">
        <v>524</v>
      </c>
      <c r="Q38" s="2"/>
      <c r="R38" s="88">
        <v>0</v>
      </c>
      <c r="S38" s="88"/>
      <c r="T38" s="88"/>
      <c r="U38" s="88"/>
      <c r="V38" s="32"/>
      <c r="W38" s="90">
        <f t="shared" si="0"/>
        <v>0</v>
      </c>
      <c r="X38" s="90"/>
    </row>
    <row r="39" spans="2:24" ht="20" customHeight="1" x14ac:dyDescent="0.2">
      <c r="B39" s="100">
        <v>3848200</v>
      </c>
      <c r="C39" s="100"/>
      <c r="D39" s="100"/>
      <c r="E39" s="100"/>
      <c r="G39" s="4" t="s">
        <v>3</v>
      </c>
      <c r="H39" s="4"/>
      <c r="I39" s="4"/>
      <c r="J39" s="4"/>
      <c r="K39" s="4"/>
      <c r="L39" s="4"/>
      <c r="N39" s="1" t="s">
        <v>18</v>
      </c>
      <c r="P39" s="2">
        <v>588</v>
      </c>
      <c r="Q39" s="2"/>
      <c r="R39" s="88">
        <v>0</v>
      </c>
      <c r="S39" s="88"/>
      <c r="T39" s="88"/>
      <c r="U39" s="88"/>
      <c r="V39" s="32"/>
      <c r="W39" s="90">
        <f t="shared" si="0"/>
        <v>0</v>
      </c>
      <c r="X39" s="90"/>
    </row>
    <row r="40" spans="2:24" ht="20" customHeight="1" x14ac:dyDescent="0.2">
      <c r="B40" s="100">
        <v>2128700</v>
      </c>
      <c r="C40" s="100"/>
      <c r="D40" s="100"/>
      <c r="E40" s="100"/>
      <c r="G40" s="4" t="s">
        <v>2</v>
      </c>
      <c r="H40" s="4"/>
      <c r="I40" s="4"/>
      <c r="J40" s="4"/>
      <c r="K40" s="4"/>
      <c r="L40" s="4"/>
      <c r="N40" s="1" t="s">
        <v>19</v>
      </c>
      <c r="P40" s="2">
        <v>588</v>
      </c>
      <c r="Q40" s="2"/>
      <c r="R40" s="88">
        <v>0</v>
      </c>
      <c r="S40" s="88"/>
      <c r="T40" s="88"/>
      <c r="U40" s="88"/>
      <c r="V40" s="32"/>
      <c r="W40" s="90">
        <f t="shared" si="0"/>
        <v>0</v>
      </c>
      <c r="X40" s="90"/>
    </row>
    <row r="41" spans="2:24" ht="20" customHeight="1" x14ac:dyDescent="0.2">
      <c r="B41" s="100">
        <v>2391900</v>
      </c>
      <c r="C41" s="100"/>
      <c r="D41" s="100"/>
      <c r="E41" s="100"/>
      <c r="G41" s="4" t="s">
        <v>5</v>
      </c>
      <c r="H41" s="4"/>
      <c r="I41" s="4"/>
      <c r="J41" s="4"/>
      <c r="K41" s="4"/>
      <c r="L41" s="4"/>
      <c r="N41" s="1" t="s">
        <v>20</v>
      </c>
      <c r="P41" s="2">
        <v>610</v>
      </c>
      <c r="Q41" s="2"/>
      <c r="R41" s="88">
        <v>0</v>
      </c>
      <c r="S41" s="88"/>
      <c r="T41" s="88"/>
      <c r="U41" s="88"/>
      <c r="V41" s="32"/>
      <c r="W41" s="90">
        <f t="shared" si="0"/>
        <v>0</v>
      </c>
      <c r="X41" s="90"/>
    </row>
    <row r="42" spans="2:24" ht="20" customHeight="1" x14ac:dyDescent="0.2">
      <c r="B42" s="100">
        <v>3799700</v>
      </c>
      <c r="C42" s="100"/>
      <c r="D42" s="100"/>
      <c r="E42" s="100"/>
      <c r="G42" s="4" t="s">
        <v>98</v>
      </c>
      <c r="H42" s="4"/>
      <c r="I42" s="4"/>
      <c r="J42" s="4"/>
      <c r="K42" s="4"/>
      <c r="L42" s="4"/>
      <c r="N42" s="1" t="s">
        <v>21</v>
      </c>
      <c r="P42" s="2">
        <v>628</v>
      </c>
      <c r="Q42" s="2"/>
      <c r="R42" s="88">
        <v>0</v>
      </c>
      <c r="S42" s="88"/>
      <c r="T42" s="88"/>
      <c r="U42" s="88"/>
      <c r="V42" s="32"/>
      <c r="W42" s="90">
        <f t="shared" si="0"/>
        <v>0</v>
      </c>
      <c r="X42" s="90"/>
    </row>
    <row r="43" spans="2:24" ht="20" customHeight="1" x14ac:dyDescent="0.2">
      <c r="B43" s="100">
        <v>2090500</v>
      </c>
      <c r="C43" s="100"/>
      <c r="D43" s="100"/>
      <c r="E43" s="100"/>
      <c r="G43" s="4" t="s">
        <v>4</v>
      </c>
      <c r="H43" s="4"/>
      <c r="I43" s="4"/>
      <c r="J43" s="4"/>
      <c r="K43" s="4"/>
      <c r="L43" s="4"/>
      <c r="N43" s="1" t="s">
        <v>22</v>
      </c>
      <c r="P43" s="2">
        <v>647</v>
      </c>
      <c r="Q43" s="2"/>
      <c r="R43" s="88">
        <v>0</v>
      </c>
      <c r="S43" s="88"/>
      <c r="T43" s="88"/>
      <c r="U43" s="88"/>
      <c r="V43" s="32"/>
      <c r="W43" s="90">
        <f t="shared" si="0"/>
        <v>0</v>
      </c>
      <c r="X43" s="90"/>
    </row>
    <row r="44" spans="2:24" ht="20" customHeight="1" x14ac:dyDescent="0.2">
      <c r="B44" s="100">
        <v>3800100</v>
      </c>
      <c r="C44" s="100"/>
      <c r="D44" s="100"/>
      <c r="E44" s="100"/>
      <c r="G44" s="4" t="s">
        <v>98</v>
      </c>
      <c r="H44" s="4"/>
      <c r="I44" s="4"/>
      <c r="J44" s="4"/>
      <c r="K44" s="4"/>
      <c r="L44" s="4"/>
      <c r="N44" s="1" t="s">
        <v>23</v>
      </c>
      <c r="P44" s="2">
        <v>647</v>
      </c>
      <c r="Q44" s="2"/>
      <c r="R44" s="88">
        <v>0</v>
      </c>
      <c r="S44" s="88"/>
      <c r="T44" s="88"/>
      <c r="U44" s="88"/>
      <c r="V44" s="32"/>
      <c r="W44" s="90">
        <f t="shared" si="0"/>
        <v>0</v>
      </c>
      <c r="X44" s="90"/>
    </row>
    <row r="45" spans="2:24" ht="20" customHeight="1" x14ac:dyDescent="0.2">
      <c r="B45" s="100">
        <v>3800400</v>
      </c>
      <c r="C45" s="100"/>
      <c r="D45" s="100"/>
      <c r="E45" s="100"/>
      <c r="G45" s="4" t="s">
        <v>98</v>
      </c>
      <c r="H45" s="4"/>
      <c r="I45" s="4"/>
      <c r="J45" s="4"/>
      <c r="K45" s="4"/>
      <c r="L45" s="4"/>
      <c r="N45" s="1" t="s">
        <v>24</v>
      </c>
      <c r="P45" s="2">
        <v>650</v>
      </c>
      <c r="Q45" s="2"/>
      <c r="R45" s="88">
        <v>0</v>
      </c>
      <c r="S45" s="88"/>
      <c r="T45" s="88"/>
      <c r="U45" s="88"/>
      <c r="V45" s="32"/>
      <c r="W45" s="90">
        <f t="shared" si="0"/>
        <v>0</v>
      </c>
      <c r="X45" s="90"/>
    </row>
    <row r="46" spans="2:24" ht="20" customHeight="1" x14ac:dyDescent="0.2">
      <c r="B46" s="100">
        <v>2851000</v>
      </c>
      <c r="C46" s="100"/>
      <c r="D46" s="100"/>
      <c r="E46" s="100"/>
      <c r="G46" s="4" t="s">
        <v>6</v>
      </c>
      <c r="H46" s="4"/>
      <c r="I46" s="4"/>
      <c r="J46" s="4"/>
      <c r="K46" s="4"/>
      <c r="L46" s="4"/>
      <c r="N46" s="1" t="s">
        <v>25</v>
      </c>
      <c r="P46" s="2">
        <v>729</v>
      </c>
      <c r="Q46" s="2"/>
      <c r="R46" s="88">
        <v>0</v>
      </c>
      <c r="S46" s="88"/>
      <c r="T46" s="88"/>
      <c r="U46" s="88"/>
      <c r="V46" s="32"/>
      <c r="W46" s="90">
        <f t="shared" si="0"/>
        <v>0</v>
      </c>
      <c r="X46" s="90"/>
    </row>
    <row r="47" spans="2:24" ht="20" customHeight="1" x14ac:dyDescent="0.2">
      <c r="B47" s="100">
        <v>2376500</v>
      </c>
      <c r="C47" s="100"/>
      <c r="D47" s="100"/>
      <c r="E47" s="100"/>
      <c r="G47" s="4" t="s">
        <v>5</v>
      </c>
      <c r="H47" s="4"/>
      <c r="I47" s="4"/>
      <c r="J47" s="4"/>
      <c r="K47" s="4"/>
      <c r="L47" s="4"/>
      <c r="N47" s="1" t="s">
        <v>26</v>
      </c>
      <c r="P47" s="2">
        <v>678</v>
      </c>
      <c r="Q47" s="2"/>
      <c r="R47" s="88">
        <v>0</v>
      </c>
      <c r="S47" s="88"/>
      <c r="T47" s="88"/>
      <c r="U47" s="88"/>
      <c r="V47" s="32"/>
      <c r="W47" s="90">
        <f t="shared" si="0"/>
        <v>0</v>
      </c>
      <c r="X47" s="90"/>
    </row>
    <row r="48" spans="2:24" ht="20" customHeight="1" x14ac:dyDescent="0.2">
      <c r="B48" s="100">
        <v>2614300</v>
      </c>
      <c r="C48" s="100"/>
      <c r="D48" s="100"/>
      <c r="E48" s="100"/>
      <c r="G48" s="4" t="s">
        <v>7</v>
      </c>
      <c r="H48" s="4"/>
      <c r="I48" s="4"/>
      <c r="J48" s="4"/>
      <c r="K48" s="4"/>
      <c r="L48" s="4"/>
      <c r="N48" s="1" t="s">
        <v>27</v>
      </c>
      <c r="P48" s="2">
        <v>734</v>
      </c>
      <c r="Q48" s="2"/>
      <c r="R48" s="88">
        <v>0</v>
      </c>
      <c r="S48" s="88"/>
      <c r="T48" s="88"/>
      <c r="U48" s="88"/>
      <c r="V48" s="32"/>
      <c r="W48" s="90">
        <f t="shared" si="0"/>
        <v>0</v>
      </c>
      <c r="X48" s="90"/>
    </row>
    <row r="49" spans="2:27" ht="20" customHeight="1" x14ac:dyDescent="0.2">
      <c r="P49" s="2"/>
      <c r="Q49" s="2"/>
      <c r="R49" s="3"/>
      <c r="S49" s="3"/>
      <c r="T49" s="3"/>
      <c r="U49" s="3"/>
      <c r="V49" s="3"/>
      <c r="W49" s="3"/>
      <c r="X49" s="34" t="s">
        <v>43</v>
      </c>
      <c r="Y49" s="91">
        <f>SUM(W34:X48)</f>
        <v>0</v>
      </c>
      <c r="Z49" s="91"/>
      <c r="AA49" s="91"/>
    </row>
    <row r="50" spans="2:27" ht="19" customHeight="1" x14ac:dyDescent="0.2">
      <c r="P50" s="2"/>
      <c r="Q50" s="2"/>
      <c r="R50" s="3"/>
      <c r="S50" s="3"/>
      <c r="T50" s="3"/>
      <c r="U50" s="3"/>
      <c r="V50" s="3"/>
      <c r="W50" s="3"/>
      <c r="X50" s="2"/>
    </row>
    <row r="51" spans="2:27" ht="19" customHeight="1" x14ac:dyDescent="0.2"/>
    <row r="52" spans="2:27" ht="19" customHeight="1" x14ac:dyDescent="0.2">
      <c r="B52" s="6" t="s">
        <v>29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2:27" ht="19" customHeight="1" x14ac:dyDescent="0.2">
      <c r="B53" s="29" t="s">
        <v>30</v>
      </c>
      <c r="C53" s="29"/>
      <c r="D53" s="29"/>
      <c r="E53" s="29"/>
      <c r="F53" s="29"/>
      <c r="G53" s="29" t="s">
        <v>31</v>
      </c>
      <c r="H53" s="29"/>
      <c r="I53" s="29"/>
      <c r="J53" s="29"/>
      <c r="K53" s="29"/>
      <c r="L53" s="29"/>
      <c r="M53" s="29"/>
      <c r="N53" s="29" t="s">
        <v>32</v>
      </c>
      <c r="O53" s="29"/>
      <c r="P53" s="31" t="s">
        <v>33</v>
      </c>
      <c r="Q53" s="31"/>
      <c r="R53" s="29" t="s">
        <v>34</v>
      </c>
      <c r="S53" s="30"/>
      <c r="T53" s="30"/>
      <c r="U53" s="30"/>
      <c r="V53" s="30"/>
      <c r="W53" s="30"/>
      <c r="X53" s="30" t="s">
        <v>35</v>
      </c>
      <c r="Y53" s="30"/>
    </row>
    <row r="54" spans="2:27" s="4" customFormat="1" ht="11" customHeight="1" x14ac:dyDescent="0.2">
      <c r="P54" s="5"/>
      <c r="Q54" s="5"/>
    </row>
    <row r="55" spans="2:27" ht="20" customHeight="1" x14ac:dyDescent="0.2">
      <c r="B55" s="100">
        <v>2564200</v>
      </c>
      <c r="C55" s="100"/>
      <c r="D55" s="100"/>
      <c r="E55" s="100"/>
      <c r="G55" s="4" t="s">
        <v>8</v>
      </c>
      <c r="H55" s="4"/>
      <c r="I55" s="4"/>
      <c r="J55" s="4"/>
      <c r="K55" s="4"/>
      <c r="L55" s="4"/>
      <c r="N55" s="1" t="s">
        <v>13</v>
      </c>
      <c r="P55" s="2">
        <v>368</v>
      </c>
      <c r="Q55" s="2"/>
      <c r="R55" s="88">
        <v>0</v>
      </c>
      <c r="S55" s="88"/>
      <c r="T55" s="88"/>
      <c r="U55" s="88"/>
      <c r="V55" s="32"/>
      <c r="W55" s="90">
        <f>P55*R55</f>
        <v>0</v>
      </c>
      <c r="X55" s="90"/>
    </row>
    <row r="56" spans="2:27" ht="20" customHeight="1" x14ac:dyDescent="0.2">
      <c r="B56" s="100">
        <v>2131100</v>
      </c>
      <c r="C56" s="100"/>
      <c r="D56" s="100"/>
      <c r="E56" s="100"/>
      <c r="G56" s="4" t="s">
        <v>9</v>
      </c>
      <c r="H56" s="4"/>
      <c r="I56" s="4"/>
      <c r="J56" s="4"/>
      <c r="K56" s="4"/>
      <c r="L56" s="4"/>
      <c r="N56" s="1" t="s">
        <v>14</v>
      </c>
      <c r="P56" s="2">
        <v>405</v>
      </c>
      <c r="Q56" s="2"/>
      <c r="R56" s="88">
        <v>0</v>
      </c>
      <c r="S56" s="88"/>
      <c r="T56" s="88"/>
      <c r="U56" s="88"/>
      <c r="V56" s="32"/>
      <c r="W56" s="90">
        <f t="shared" ref="W56:W69" si="1">P56*R56</f>
        <v>0</v>
      </c>
      <c r="X56" s="90"/>
    </row>
    <row r="57" spans="2:27" ht="20" customHeight="1" x14ac:dyDescent="0.2">
      <c r="B57" s="100">
        <v>2088600</v>
      </c>
      <c r="C57" s="100"/>
      <c r="D57" s="100"/>
      <c r="E57" s="100"/>
      <c r="G57" s="4" t="s">
        <v>99</v>
      </c>
      <c r="H57" s="4"/>
      <c r="I57" s="4"/>
      <c r="J57" s="4"/>
      <c r="K57" s="4"/>
      <c r="L57" s="4"/>
      <c r="N57" s="1" t="s">
        <v>15</v>
      </c>
      <c r="P57" s="2">
        <v>424</v>
      </c>
      <c r="Q57" s="2"/>
      <c r="R57" s="88">
        <v>0</v>
      </c>
      <c r="S57" s="88"/>
      <c r="T57" s="88"/>
      <c r="U57" s="88"/>
      <c r="V57" s="32"/>
      <c r="W57" s="90">
        <f t="shared" si="1"/>
        <v>0</v>
      </c>
      <c r="X57" s="90"/>
    </row>
    <row r="58" spans="2:27" ht="20" customHeight="1" x14ac:dyDescent="0.2">
      <c r="B58" s="100">
        <v>2035800</v>
      </c>
      <c r="C58" s="100"/>
      <c r="D58" s="100"/>
      <c r="E58" s="100"/>
      <c r="G58" s="4" t="s">
        <v>99</v>
      </c>
      <c r="H58" s="4"/>
      <c r="I58" s="4"/>
      <c r="J58" s="4"/>
      <c r="K58" s="4"/>
      <c r="L58" s="4"/>
      <c r="N58" s="1" t="s">
        <v>16</v>
      </c>
      <c r="P58" s="2">
        <v>524</v>
      </c>
      <c r="Q58" s="2"/>
      <c r="R58" s="88">
        <v>0</v>
      </c>
      <c r="S58" s="88"/>
      <c r="T58" s="88"/>
      <c r="U58" s="88"/>
      <c r="V58" s="32"/>
      <c r="W58" s="90">
        <f t="shared" si="1"/>
        <v>0</v>
      </c>
      <c r="X58" s="90"/>
    </row>
    <row r="59" spans="2:27" ht="20" customHeight="1" x14ac:dyDescent="0.2">
      <c r="B59" s="100">
        <v>1936100</v>
      </c>
      <c r="C59" s="100"/>
      <c r="D59" s="100"/>
      <c r="E59" s="100"/>
      <c r="G59" s="4" t="s">
        <v>99</v>
      </c>
      <c r="H59" s="4"/>
      <c r="I59" s="4"/>
      <c r="J59" s="4"/>
      <c r="K59" s="4"/>
      <c r="L59" s="4"/>
      <c r="N59" s="1" t="s">
        <v>17</v>
      </c>
      <c r="P59" s="2">
        <v>524</v>
      </c>
      <c r="Q59" s="2"/>
      <c r="R59" s="88">
        <v>0</v>
      </c>
      <c r="S59" s="88"/>
      <c r="T59" s="88"/>
      <c r="U59" s="88"/>
      <c r="V59" s="32"/>
      <c r="W59" s="90">
        <f t="shared" si="1"/>
        <v>0</v>
      </c>
      <c r="X59" s="90"/>
    </row>
    <row r="60" spans="2:27" ht="20" customHeight="1" x14ac:dyDescent="0.2">
      <c r="B60" s="100">
        <v>2793700</v>
      </c>
      <c r="C60" s="100"/>
      <c r="D60" s="100"/>
      <c r="E60" s="100"/>
      <c r="G60" s="4" t="s">
        <v>99</v>
      </c>
      <c r="H60" s="4"/>
      <c r="I60" s="4"/>
      <c r="J60" s="4"/>
      <c r="K60" s="4"/>
      <c r="L60" s="4"/>
      <c r="N60" s="1" t="s">
        <v>18</v>
      </c>
      <c r="P60" s="2">
        <v>588</v>
      </c>
      <c r="Q60" s="2"/>
      <c r="R60" s="88">
        <v>0</v>
      </c>
      <c r="S60" s="88"/>
      <c r="T60" s="88"/>
      <c r="U60" s="88"/>
      <c r="V60" s="32"/>
      <c r="W60" s="90">
        <f t="shared" si="1"/>
        <v>0</v>
      </c>
      <c r="X60" s="90"/>
    </row>
    <row r="61" spans="2:27" ht="20" customHeight="1" x14ac:dyDescent="0.2">
      <c r="B61" s="100">
        <v>2131200</v>
      </c>
      <c r="C61" s="100"/>
      <c r="D61" s="100"/>
      <c r="E61" s="100"/>
      <c r="G61" s="4" t="s">
        <v>99</v>
      </c>
      <c r="H61" s="4"/>
      <c r="I61" s="4"/>
      <c r="J61" s="4"/>
      <c r="K61" s="4"/>
      <c r="L61" s="4"/>
      <c r="N61" s="1" t="s">
        <v>19</v>
      </c>
      <c r="P61" s="2">
        <v>588</v>
      </c>
      <c r="Q61" s="2"/>
      <c r="R61" s="88">
        <v>0</v>
      </c>
      <c r="S61" s="88"/>
      <c r="T61" s="88"/>
      <c r="U61" s="88"/>
      <c r="V61" s="32"/>
      <c r="W61" s="90">
        <f t="shared" si="1"/>
        <v>0</v>
      </c>
      <c r="X61" s="90"/>
    </row>
    <row r="62" spans="2:27" ht="20" customHeight="1" x14ac:dyDescent="0.2">
      <c r="B62" s="100">
        <v>1936200</v>
      </c>
      <c r="C62" s="100"/>
      <c r="D62" s="100"/>
      <c r="E62" s="100"/>
      <c r="G62" s="4" t="s">
        <v>11</v>
      </c>
      <c r="H62" s="4"/>
      <c r="I62" s="4"/>
      <c r="J62" s="4"/>
      <c r="K62" s="4"/>
      <c r="L62" s="4"/>
      <c r="N62" s="1" t="s">
        <v>20</v>
      </c>
      <c r="P62" s="2">
        <v>610</v>
      </c>
      <c r="Q62" s="2"/>
      <c r="R62" s="88">
        <v>0</v>
      </c>
      <c r="S62" s="88"/>
      <c r="T62" s="88"/>
      <c r="U62" s="88"/>
      <c r="V62" s="32"/>
      <c r="W62" s="90">
        <f t="shared" si="1"/>
        <v>0</v>
      </c>
      <c r="X62" s="90"/>
    </row>
    <row r="63" spans="2:27" ht="20" customHeight="1" x14ac:dyDescent="0.2">
      <c r="B63" s="100">
        <v>1936300</v>
      </c>
      <c r="C63" s="100"/>
      <c r="D63" s="100"/>
      <c r="E63" s="100"/>
      <c r="G63" s="4" t="s">
        <v>99</v>
      </c>
      <c r="H63" s="4"/>
      <c r="I63" s="4"/>
      <c r="J63" s="4"/>
      <c r="K63" s="4"/>
      <c r="L63" s="4"/>
      <c r="N63" s="1" t="s">
        <v>21</v>
      </c>
      <c r="P63" s="2">
        <v>628</v>
      </c>
      <c r="Q63" s="2"/>
      <c r="R63" s="88">
        <v>0</v>
      </c>
      <c r="S63" s="88"/>
      <c r="T63" s="88"/>
      <c r="U63" s="88"/>
      <c r="V63" s="32"/>
      <c r="W63" s="90">
        <f t="shared" si="1"/>
        <v>0</v>
      </c>
      <c r="X63" s="90"/>
    </row>
    <row r="64" spans="2:27" ht="20" customHeight="1" x14ac:dyDescent="0.2">
      <c r="B64" s="100">
        <v>2035700</v>
      </c>
      <c r="C64" s="100"/>
      <c r="D64" s="100"/>
      <c r="E64" s="100"/>
      <c r="G64" s="4" t="s">
        <v>10</v>
      </c>
      <c r="H64" s="4"/>
      <c r="I64" s="4"/>
      <c r="J64" s="4"/>
      <c r="K64" s="4"/>
      <c r="L64" s="4"/>
      <c r="N64" s="1" t="s">
        <v>22</v>
      </c>
      <c r="P64" s="2">
        <v>647</v>
      </c>
      <c r="Q64" s="2"/>
      <c r="R64" s="88">
        <v>0</v>
      </c>
      <c r="S64" s="88"/>
      <c r="T64" s="88"/>
      <c r="U64" s="88"/>
      <c r="V64" s="32"/>
      <c r="W64" s="90">
        <f t="shared" si="1"/>
        <v>0</v>
      </c>
      <c r="X64" s="90"/>
    </row>
    <row r="65" spans="2:28" ht="20" customHeight="1" x14ac:dyDescent="0.2">
      <c r="B65" s="100">
        <v>2025500</v>
      </c>
      <c r="C65" s="100"/>
      <c r="D65" s="100"/>
      <c r="E65" s="100"/>
      <c r="G65" s="4" t="s">
        <v>99</v>
      </c>
      <c r="H65" s="4"/>
      <c r="I65" s="4"/>
      <c r="J65" s="4"/>
      <c r="K65" s="4"/>
      <c r="L65" s="4"/>
      <c r="N65" s="1" t="s">
        <v>23</v>
      </c>
      <c r="P65" s="2">
        <v>647</v>
      </c>
      <c r="Q65" s="2"/>
      <c r="R65" s="88">
        <v>0</v>
      </c>
      <c r="S65" s="88"/>
      <c r="T65" s="88"/>
      <c r="U65" s="88"/>
      <c r="V65" s="32"/>
      <c r="W65" s="90">
        <f t="shared" si="1"/>
        <v>0</v>
      </c>
      <c r="X65" s="90"/>
    </row>
    <row r="66" spans="2:28" ht="20" customHeight="1" x14ac:dyDescent="0.2">
      <c r="B66" s="100">
        <v>2131300</v>
      </c>
      <c r="C66" s="100"/>
      <c r="D66" s="100"/>
      <c r="E66" s="100"/>
      <c r="G66" s="4" t="s">
        <v>99</v>
      </c>
      <c r="H66" s="4"/>
      <c r="I66" s="4"/>
      <c r="J66" s="4"/>
      <c r="K66" s="4"/>
      <c r="L66" s="4"/>
      <c r="N66" s="1" t="s">
        <v>24</v>
      </c>
      <c r="P66" s="2">
        <v>650</v>
      </c>
      <c r="Q66" s="2"/>
      <c r="R66" s="88">
        <v>0</v>
      </c>
      <c r="S66" s="88"/>
      <c r="T66" s="88"/>
      <c r="U66" s="88"/>
      <c r="V66" s="32"/>
      <c r="W66" s="90">
        <f t="shared" si="1"/>
        <v>0</v>
      </c>
      <c r="X66" s="90"/>
    </row>
    <row r="67" spans="2:28" ht="20" customHeight="1" x14ac:dyDescent="0.2">
      <c r="B67" s="100">
        <v>1936500</v>
      </c>
      <c r="C67" s="100"/>
      <c r="D67" s="100"/>
      <c r="E67" s="100"/>
      <c r="G67" s="4" t="s">
        <v>11</v>
      </c>
      <c r="H67" s="4"/>
      <c r="I67" s="4"/>
      <c r="J67" s="4"/>
      <c r="K67" s="4"/>
      <c r="L67" s="4"/>
      <c r="N67" s="1" t="s">
        <v>25</v>
      </c>
      <c r="P67" s="2">
        <v>729</v>
      </c>
      <c r="Q67" s="2"/>
      <c r="R67" s="88">
        <v>0</v>
      </c>
      <c r="S67" s="88"/>
      <c r="T67" s="88"/>
      <c r="U67" s="88"/>
      <c r="V67" s="32"/>
      <c r="W67" s="90">
        <f t="shared" si="1"/>
        <v>0</v>
      </c>
      <c r="X67" s="90"/>
    </row>
    <row r="68" spans="2:28" ht="20" customHeight="1" x14ac:dyDescent="0.2">
      <c r="B68" s="100">
        <v>2092600</v>
      </c>
      <c r="C68" s="100"/>
      <c r="D68" s="100"/>
      <c r="E68" s="100"/>
      <c r="G68" s="4" t="s">
        <v>12</v>
      </c>
      <c r="H68" s="4"/>
      <c r="I68" s="4"/>
      <c r="J68" s="4"/>
      <c r="K68" s="4"/>
      <c r="L68" s="4"/>
      <c r="N68" s="1" t="s">
        <v>26</v>
      </c>
      <c r="P68" s="2">
        <v>678</v>
      </c>
      <c r="Q68" s="2"/>
      <c r="R68" s="88">
        <v>0</v>
      </c>
      <c r="S68" s="88"/>
      <c r="T68" s="88"/>
      <c r="U68" s="88"/>
      <c r="V68" s="32"/>
      <c r="W68" s="90">
        <f t="shared" si="1"/>
        <v>0</v>
      </c>
      <c r="X68" s="90"/>
    </row>
    <row r="69" spans="2:28" ht="20" customHeight="1" x14ac:dyDescent="0.2">
      <c r="B69" s="100">
        <v>2092700</v>
      </c>
      <c r="C69" s="100"/>
      <c r="D69" s="100"/>
      <c r="E69" s="100"/>
      <c r="G69" s="4" t="s">
        <v>12</v>
      </c>
      <c r="H69" s="4"/>
      <c r="I69" s="4"/>
      <c r="J69" s="4"/>
      <c r="K69" s="4"/>
      <c r="L69" s="4"/>
      <c r="N69" s="1" t="s">
        <v>27</v>
      </c>
      <c r="P69" s="2">
        <v>734</v>
      </c>
      <c r="Q69" s="2"/>
      <c r="R69" s="88">
        <v>0</v>
      </c>
      <c r="S69" s="88"/>
      <c r="T69" s="88"/>
      <c r="U69" s="88"/>
      <c r="V69" s="32"/>
      <c r="W69" s="90">
        <f t="shared" si="1"/>
        <v>0</v>
      </c>
      <c r="X69" s="90"/>
    </row>
    <row r="70" spans="2:28" ht="20" customHeight="1" x14ac:dyDescent="0.2">
      <c r="P70" s="2"/>
      <c r="Q70" s="2"/>
      <c r="X70" s="34" t="s">
        <v>43</v>
      </c>
      <c r="Y70" s="91">
        <f>SUM(W55:X69)</f>
        <v>0</v>
      </c>
      <c r="Z70" s="91"/>
      <c r="AA70" s="91"/>
    </row>
    <row r="71" spans="2:28" ht="19" customHeight="1" x14ac:dyDescent="0.2">
      <c r="P71" s="2"/>
      <c r="Q71" s="2"/>
    </row>
    <row r="72" spans="2:28" ht="19" customHeight="1" x14ac:dyDescent="0.2">
      <c r="R72" s="33" t="s">
        <v>36</v>
      </c>
      <c r="S72" s="18"/>
      <c r="T72" s="18"/>
      <c r="U72" s="18"/>
      <c r="V72" s="17"/>
      <c r="W72" s="18"/>
      <c r="X72" s="17"/>
      <c r="Y72" s="89">
        <f>SUM(Y47:Y71)</f>
        <v>0</v>
      </c>
      <c r="Z72" s="89"/>
      <c r="AA72" s="89"/>
    </row>
    <row r="73" spans="2:28" ht="15" customHeight="1" x14ac:dyDescent="0.2">
      <c r="R73" s="41" t="s">
        <v>56</v>
      </c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2:28" ht="15" customHeight="1" x14ac:dyDescent="0.2">
      <c r="R74" s="41" t="s">
        <v>57</v>
      </c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6" spans="2:28" ht="20" x14ac:dyDescent="0.2">
      <c r="B76" s="24" t="s">
        <v>40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6"/>
      <c r="O76" s="26"/>
      <c r="P76" s="26"/>
    </row>
    <row r="77" spans="2:28" s="4" customFormat="1" ht="9" customHeight="1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21"/>
      <c r="O77" s="21"/>
      <c r="P77" s="21"/>
      <c r="Q77" s="21"/>
      <c r="R77" s="21"/>
    </row>
    <row r="78" spans="2:28" ht="17" customHeight="1" x14ac:dyDescent="0.2">
      <c r="M78" s="38"/>
      <c r="N78" s="38" t="s">
        <v>44</v>
      </c>
      <c r="O78" s="38"/>
      <c r="P78" s="38"/>
      <c r="Q78" s="38"/>
      <c r="R78" s="38"/>
      <c r="S78" s="38"/>
      <c r="T78" s="38"/>
    </row>
    <row r="79" spans="2:28" ht="8" customHeight="1" x14ac:dyDescent="0.2"/>
    <row r="80" spans="2:28" ht="69" customHeight="1" x14ac:dyDescent="0.2">
      <c r="N80" s="20" t="s">
        <v>41</v>
      </c>
      <c r="P80" s="20" t="s">
        <v>42</v>
      </c>
      <c r="R80" s="113" t="s">
        <v>64</v>
      </c>
      <c r="S80" s="114"/>
      <c r="T80" s="114"/>
      <c r="U80" s="114"/>
      <c r="V80" s="114"/>
      <c r="W80" s="115"/>
      <c r="X80" s="19"/>
      <c r="Y80" s="14"/>
      <c r="Z80" s="14"/>
      <c r="AA80" s="14"/>
      <c r="AB80" s="14"/>
    </row>
    <row r="81" spans="2:28" ht="18" customHeight="1" x14ac:dyDescent="0.2">
      <c r="B81" s="101" t="s">
        <v>74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3"/>
      <c r="N81" s="92"/>
      <c r="P81" s="92"/>
      <c r="R81" s="107"/>
      <c r="S81" s="108"/>
      <c r="T81" s="108"/>
      <c r="U81" s="108"/>
      <c r="V81" s="108"/>
      <c r="W81" s="109"/>
      <c r="X81" s="94" t="s">
        <v>79</v>
      </c>
      <c r="Y81" s="95"/>
      <c r="Z81" s="95"/>
      <c r="AA81" s="95"/>
      <c r="AB81" s="96"/>
    </row>
    <row r="82" spans="2:28" ht="18" customHeight="1" x14ac:dyDescent="0.2"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6"/>
      <c r="N82" s="93"/>
      <c r="P82" s="93"/>
      <c r="R82" s="110"/>
      <c r="S82" s="111"/>
      <c r="T82" s="111"/>
      <c r="U82" s="111"/>
      <c r="V82" s="111"/>
      <c r="W82" s="112"/>
      <c r="X82" s="97"/>
      <c r="Y82" s="98"/>
      <c r="Z82" s="98"/>
      <c r="AA82" s="98"/>
      <c r="AB82" s="99"/>
    </row>
    <row r="83" spans="2:28" ht="18" customHeight="1" x14ac:dyDescent="0.2">
      <c r="B83" s="101" t="s">
        <v>65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3"/>
      <c r="N83" s="92"/>
      <c r="P83" s="92"/>
      <c r="R83" s="107"/>
      <c r="S83" s="108"/>
      <c r="T83" s="108"/>
      <c r="U83" s="108"/>
      <c r="V83" s="108"/>
      <c r="W83" s="109"/>
      <c r="X83" s="94" t="s">
        <v>79</v>
      </c>
      <c r="Y83" s="95"/>
      <c r="Z83" s="95"/>
      <c r="AA83" s="95"/>
      <c r="AB83" s="96"/>
    </row>
    <row r="84" spans="2:28" ht="18" customHeight="1" x14ac:dyDescent="0.2">
      <c r="B84" s="10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93"/>
      <c r="P84" s="93"/>
      <c r="R84" s="110"/>
      <c r="S84" s="111"/>
      <c r="T84" s="111"/>
      <c r="U84" s="111"/>
      <c r="V84" s="111"/>
      <c r="W84" s="112"/>
      <c r="X84" s="97"/>
      <c r="Y84" s="98"/>
      <c r="Z84" s="98"/>
      <c r="AA84" s="98"/>
      <c r="AB84" s="99"/>
    </row>
    <row r="85" spans="2:28" ht="18" customHeight="1" x14ac:dyDescent="0.2">
      <c r="B85" s="101" t="s">
        <v>75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3"/>
      <c r="N85" s="92"/>
      <c r="P85" s="92"/>
      <c r="R85" s="107"/>
      <c r="S85" s="108"/>
      <c r="T85" s="108"/>
      <c r="U85" s="108"/>
      <c r="V85" s="108"/>
      <c r="W85" s="109"/>
      <c r="X85" s="94" t="s">
        <v>79</v>
      </c>
      <c r="Y85" s="95"/>
      <c r="Z85" s="95"/>
      <c r="AA85" s="95"/>
      <c r="AB85" s="96"/>
    </row>
    <row r="86" spans="2:28" ht="18" customHeight="1" x14ac:dyDescent="0.2"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6"/>
      <c r="N86" s="93"/>
      <c r="P86" s="93"/>
      <c r="R86" s="110"/>
      <c r="S86" s="111"/>
      <c r="T86" s="111"/>
      <c r="U86" s="111"/>
      <c r="V86" s="111"/>
      <c r="W86" s="112"/>
      <c r="X86" s="97"/>
      <c r="Y86" s="98"/>
      <c r="Z86" s="98"/>
      <c r="AA86" s="98"/>
      <c r="AB86" s="99"/>
    </row>
    <row r="87" spans="2:28" ht="18" customHeight="1" x14ac:dyDescent="0.2">
      <c r="B87" s="101" t="s">
        <v>76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3"/>
      <c r="N87" s="92"/>
      <c r="P87" s="92"/>
      <c r="R87" s="107"/>
      <c r="S87" s="108"/>
      <c r="T87" s="108"/>
      <c r="U87" s="108"/>
      <c r="V87" s="108"/>
      <c r="W87" s="109"/>
      <c r="X87" s="94" t="s">
        <v>79</v>
      </c>
      <c r="Y87" s="95"/>
      <c r="Z87" s="95"/>
      <c r="AA87" s="95"/>
      <c r="AB87" s="96"/>
    </row>
    <row r="88" spans="2:28" ht="18" customHeight="1" x14ac:dyDescent="0.2"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6"/>
      <c r="N88" s="93"/>
      <c r="P88" s="93"/>
      <c r="R88" s="110"/>
      <c r="S88" s="111"/>
      <c r="T88" s="111"/>
      <c r="U88" s="111"/>
      <c r="V88" s="111"/>
      <c r="W88" s="112"/>
      <c r="X88" s="97"/>
      <c r="Y88" s="98"/>
      <c r="Z88" s="98"/>
      <c r="AA88" s="98"/>
      <c r="AB88" s="99"/>
    </row>
    <row r="89" spans="2:28" ht="21" customHeight="1" x14ac:dyDescent="0.2">
      <c r="W89" s="4"/>
    </row>
    <row r="90" spans="2:28" ht="21" customHeight="1" x14ac:dyDescent="0.2"/>
    <row r="91" spans="2:28" s="35" customFormat="1" ht="23" customHeight="1" thickBot="1" x14ac:dyDescent="0.25">
      <c r="B91" s="35" t="s">
        <v>39</v>
      </c>
    </row>
    <row r="92" spans="2:28" ht="21" customHeight="1" thickTop="1" x14ac:dyDescent="0.2">
      <c r="B92" s="73" t="s">
        <v>91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5"/>
    </row>
    <row r="93" spans="2:28" ht="21" customHeight="1" x14ac:dyDescent="0.2">
      <c r="B93" s="76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8"/>
    </row>
    <row r="94" spans="2:28" x14ac:dyDescent="0.2">
      <c r="B94" s="76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8"/>
    </row>
    <row r="95" spans="2:28" ht="19" thickBot="1" x14ac:dyDescent="0.2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1"/>
    </row>
    <row r="96" spans="2:28" ht="19" thickTop="1" x14ac:dyDescent="0.2"/>
    <row r="98" spans="2:28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1"/>
      <c r="Y98" s="11"/>
      <c r="Z98" s="11"/>
      <c r="AA98" s="11"/>
    </row>
    <row r="99" spans="2:28" ht="20" x14ac:dyDescent="0.2">
      <c r="B99" s="27" t="s">
        <v>66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  <c r="O99" s="16"/>
      <c r="P99" s="16"/>
      <c r="Q99" s="16"/>
      <c r="R99" s="16"/>
      <c r="S99" s="16"/>
      <c r="T99" s="16"/>
      <c r="U99" s="16"/>
      <c r="V99" s="16"/>
      <c r="W99" s="16"/>
      <c r="X99" s="11"/>
      <c r="Y99" s="11"/>
      <c r="Z99" s="11"/>
      <c r="AA99" s="11"/>
    </row>
    <row r="101" spans="2:28" ht="21" customHeight="1" thickBot="1" x14ac:dyDescent="0.25">
      <c r="C101" s="1" t="s">
        <v>60</v>
      </c>
    </row>
    <row r="102" spans="2:28" ht="17" customHeight="1" x14ac:dyDescent="0.2">
      <c r="C102" s="82"/>
      <c r="D102" s="83"/>
      <c r="E102" s="84"/>
    </row>
    <row r="103" spans="2:28" ht="17" customHeight="1" thickBot="1" x14ac:dyDescent="0.25">
      <c r="C103" s="85"/>
      <c r="D103" s="86"/>
      <c r="E103" s="87"/>
    </row>
    <row r="105" spans="2:28" ht="10.5" customHeight="1" x14ac:dyDescent="0.2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70"/>
      <c r="Z105" s="12"/>
      <c r="AA105" s="8"/>
      <c r="AB105" s="8"/>
    </row>
    <row r="106" spans="2:28" s="22" customFormat="1" x14ac:dyDescent="0.2">
      <c r="B106" s="49"/>
      <c r="C106" s="50" t="s">
        <v>77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  <c r="P106" s="50"/>
      <c r="Q106" s="50"/>
      <c r="R106" s="50"/>
      <c r="S106" s="51"/>
      <c r="T106" s="51"/>
      <c r="U106" s="51"/>
      <c r="V106" s="51"/>
      <c r="W106" s="51"/>
      <c r="X106" s="51"/>
      <c r="Y106" s="71"/>
      <c r="Z106" s="8"/>
      <c r="AA106" s="8"/>
      <c r="AB106" s="8"/>
    </row>
    <row r="107" spans="2:28" s="22" customFormat="1" x14ac:dyDescent="0.2">
      <c r="B107" s="49"/>
      <c r="C107" s="50" t="s">
        <v>62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71"/>
      <c r="Z107" s="13"/>
      <c r="AA107" s="8"/>
      <c r="AB107" s="8"/>
    </row>
    <row r="108" spans="2:28" s="22" customFormat="1" x14ac:dyDescent="0.2">
      <c r="B108" s="49"/>
      <c r="C108" s="50" t="s">
        <v>63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71"/>
      <c r="Z108" s="13"/>
      <c r="AA108" s="8"/>
      <c r="AB108" s="8"/>
    </row>
    <row r="109" spans="2:28" ht="11.25" customHeight="1" x14ac:dyDescent="0.2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71"/>
      <c r="Z109" s="13"/>
      <c r="AA109" s="8"/>
      <c r="AB109" s="8"/>
    </row>
    <row r="110" spans="2:28" x14ac:dyDescent="0.2">
      <c r="B110" s="49"/>
      <c r="C110" s="50" t="s">
        <v>58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71"/>
      <c r="Z110" s="13"/>
      <c r="AA110" s="8"/>
      <c r="AB110" s="8"/>
    </row>
    <row r="111" spans="2:28" ht="9" customHeight="1" x14ac:dyDescent="0.2"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72"/>
      <c r="Z111" s="13"/>
      <c r="AA111" s="8"/>
      <c r="AB111" s="8"/>
    </row>
    <row r="112" spans="2:28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3"/>
      <c r="AA112" s="8"/>
      <c r="AB112" s="8"/>
    </row>
    <row r="113" spans="2:13" ht="22" customHeight="1" x14ac:dyDescent="0.2">
      <c r="B113" s="39" t="s">
        <v>45</v>
      </c>
    </row>
    <row r="114" spans="2:13" x14ac:dyDescent="0.2">
      <c r="B114" s="15" t="s">
        <v>49</v>
      </c>
      <c r="C114" s="15" t="s">
        <v>68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2:13" x14ac:dyDescent="0.2">
      <c r="B115" s="1" t="s">
        <v>50</v>
      </c>
      <c r="C115" s="1" t="s">
        <v>69</v>
      </c>
    </row>
    <row r="116" spans="2:13" x14ac:dyDescent="0.2">
      <c r="B116" s="1" t="s">
        <v>51</v>
      </c>
      <c r="C116" s="1" t="s">
        <v>72</v>
      </c>
    </row>
    <row r="117" spans="2:13" x14ac:dyDescent="0.2">
      <c r="B117" s="1" t="s">
        <v>52</v>
      </c>
      <c r="C117" s="1" t="s">
        <v>70</v>
      </c>
    </row>
    <row r="118" spans="2:13" x14ac:dyDescent="0.2">
      <c r="B118" s="1" t="s">
        <v>53</v>
      </c>
      <c r="C118" s="1" t="s">
        <v>67</v>
      </c>
    </row>
    <row r="119" spans="2:13" x14ac:dyDescent="0.2">
      <c r="B119" s="1" t="s">
        <v>54</v>
      </c>
      <c r="C119" s="1" t="s">
        <v>61</v>
      </c>
    </row>
    <row r="120" spans="2:13" ht="11" customHeight="1" x14ac:dyDescent="0.2"/>
    <row r="121" spans="2:13" ht="22" customHeight="1" x14ac:dyDescent="0.2">
      <c r="B121" s="40" t="s">
        <v>46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 x14ac:dyDescent="0.2">
      <c r="B122" s="22" t="s">
        <v>49</v>
      </c>
      <c r="C122" s="1" t="s">
        <v>71</v>
      </c>
    </row>
    <row r="123" spans="2:13" x14ac:dyDescent="0.2">
      <c r="B123" s="1" t="s">
        <v>50</v>
      </c>
      <c r="C123" s="42" t="s">
        <v>78</v>
      </c>
    </row>
    <row r="124" spans="2:13" x14ac:dyDescent="0.2">
      <c r="B124" s="1" t="s">
        <v>51</v>
      </c>
      <c r="C124" s="1" t="s">
        <v>73</v>
      </c>
    </row>
    <row r="125" spans="2:13" x14ac:dyDescent="0.2">
      <c r="B125" s="1" t="s">
        <v>52</v>
      </c>
      <c r="C125" s="1" t="s">
        <v>90</v>
      </c>
    </row>
    <row r="126" spans="2:13" x14ac:dyDescent="0.2">
      <c r="B126" s="1" t="s">
        <v>53</v>
      </c>
      <c r="C126" s="1" t="s">
        <v>47</v>
      </c>
    </row>
    <row r="127" spans="2:13" x14ac:dyDescent="0.2">
      <c r="B127" s="1" t="s">
        <v>54</v>
      </c>
      <c r="C127" s="1" t="s">
        <v>48</v>
      </c>
    </row>
    <row r="129" spans="2:13" ht="22" customHeight="1" x14ac:dyDescent="0.2">
      <c r="B129" s="40" t="s">
        <v>55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 x14ac:dyDescent="0.2">
      <c r="B130" s="7" t="s">
        <v>88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 x14ac:dyDescent="0.2">
      <c r="B131" s="7" t="s">
        <v>89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</sheetData>
  <mergeCells count="134">
    <mergeCell ref="B34:E34"/>
    <mergeCell ref="B35:E35"/>
    <mergeCell ref="B36:E36"/>
    <mergeCell ref="B37:E37"/>
    <mergeCell ref="B38:E38"/>
    <mergeCell ref="H20:P20"/>
    <mergeCell ref="H21:P21"/>
    <mergeCell ref="H22:P22"/>
    <mergeCell ref="H23:P23"/>
    <mergeCell ref="H24:P24"/>
    <mergeCell ref="H25:P25"/>
    <mergeCell ref="H26:P26"/>
    <mergeCell ref="H27:P27"/>
    <mergeCell ref="B27:G27"/>
    <mergeCell ref="B20:G20"/>
    <mergeCell ref="B21:G21"/>
    <mergeCell ref="B22:G22"/>
    <mergeCell ref="B23:G23"/>
    <mergeCell ref="B24:G24"/>
    <mergeCell ref="B25:G25"/>
    <mergeCell ref="B26:G26"/>
    <mergeCell ref="B39:E39"/>
    <mergeCell ref="B40:E40"/>
    <mergeCell ref="B41:E41"/>
    <mergeCell ref="B42:E42"/>
    <mergeCell ref="B55:E55"/>
    <mergeCell ref="B56:E56"/>
    <mergeCell ref="B57:E57"/>
    <mergeCell ref="B58:E58"/>
    <mergeCell ref="B43:E43"/>
    <mergeCell ref="B44:E44"/>
    <mergeCell ref="B45:E45"/>
    <mergeCell ref="B46:E46"/>
    <mergeCell ref="B47:E47"/>
    <mergeCell ref="B48:E48"/>
    <mergeCell ref="W42:X42"/>
    <mergeCell ref="R43:U43"/>
    <mergeCell ref="W43:X43"/>
    <mergeCell ref="B68:E68"/>
    <mergeCell ref="B61:E61"/>
    <mergeCell ref="B62:E62"/>
    <mergeCell ref="B63:E63"/>
    <mergeCell ref="B64:E64"/>
    <mergeCell ref="B65:E65"/>
    <mergeCell ref="B66:E66"/>
    <mergeCell ref="B59:E59"/>
    <mergeCell ref="R42:U42"/>
    <mergeCell ref="R56:U56"/>
    <mergeCell ref="R57:U57"/>
    <mergeCell ref="R58:U58"/>
    <mergeCell ref="W67:X67"/>
    <mergeCell ref="B67:E67"/>
    <mergeCell ref="W56:X56"/>
    <mergeCell ref="W57:X57"/>
    <mergeCell ref="W58:X58"/>
    <mergeCell ref="R32:U32"/>
    <mergeCell ref="W34:X34"/>
    <mergeCell ref="W32:X32"/>
    <mergeCell ref="W35:X35"/>
    <mergeCell ref="W36:X36"/>
    <mergeCell ref="W37:X37"/>
    <mergeCell ref="R39:U39"/>
    <mergeCell ref="R40:U40"/>
    <mergeCell ref="R41:U41"/>
    <mergeCell ref="R34:U34"/>
    <mergeCell ref="R35:U35"/>
    <mergeCell ref="R36:U36"/>
    <mergeCell ref="R37:U37"/>
    <mergeCell ref="R38:U38"/>
    <mergeCell ref="W38:X38"/>
    <mergeCell ref="W39:X39"/>
    <mergeCell ref="W40:X40"/>
    <mergeCell ref="W41:X41"/>
    <mergeCell ref="N83:N84"/>
    <mergeCell ref="R62:U62"/>
    <mergeCell ref="B60:E60"/>
    <mergeCell ref="B81:M82"/>
    <mergeCell ref="R59:U59"/>
    <mergeCell ref="P87:P88"/>
    <mergeCell ref="R81:W82"/>
    <mergeCell ref="R83:W84"/>
    <mergeCell ref="R85:W86"/>
    <mergeCell ref="R87:W88"/>
    <mergeCell ref="W61:X61"/>
    <mergeCell ref="R60:U60"/>
    <mergeCell ref="R61:U61"/>
    <mergeCell ref="B87:M88"/>
    <mergeCell ref="P85:P86"/>
    <mergeCell ref="B85:M86"/>
    <mergeCell ref="R80:W80"/>
    <mergeCell ref="W62:X62"/>
    <mergeCell ref="W63:X63"/>
    <mergeCell ref="W64:X64"/>
    <mergeCell ref="W65:X65"/>
    <mergeCell ref="W66:X66"/>
    <mergeCell ref="W59:X59"/>
    <mergeCell ref="W60:X60"/>
    <mergeCell ref="Y49:AA49"/>
    <mergeCell ref="R55:U55"/>
    <mergeCell ref="W55:X55"/>
    <mergeCell ref="R44:U44"/>
    <mergeCell ref="W44:X44"/>
    <mergeCell ref="R45:U45"/>
    <mergeCell ref="W45:X45"/>
    <mergeCell ref="R46:U46"/>
    <mergeCell ref="W46:X46"/>
    <mergeCell ref="R47:U47"/>
    <mergeCell ref="W47:X47"/>
    <mergeCell ref="R48:U48"/>
    <mergeCell ref="W48:X48"/>
    <mergeCell ref="B92:AB95"/>
    <mergeCell ref="C102:E103"/>
    <mergeCell ref="R69:U69"/>
    <mergeCell ref="Y72:AA72"/>
    <mergeCell ref="R63:U63"/>
    <mergeCell ref="R64:U64"/>
    <mergeCell ref="R65:U65"/>
    <mergeCell ref="R66:U66"/>
    <mergeCell ref="R67:U67"/>
    <mergeCell ref="R68:U68"/>
    <mergeCell ref="W68:X68"/>
    <mergeCell ref="W69:X69"/>
    <mergeCell ref="Y70:AA70"/>
    <mergeCell ref="N85:N86"/>
    <mergeCell ref="N87:N88"/>
    <mergeCell ref="X81:AB82"/>
    <mergeCell ref="X83:AB84"/>
    <mergeCell ref="X85:AB86"/>
    <mergeCell ref="X87:AB88"/>
    <mergeCell ref="P81:P82"/>
    <mergeCell ref="P83:P84"/>
    <mergeCell ref="B69:E69"/>
    <mergeCell ref="B83:M84"/>
    <mergeCell ref="N81:N82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Distribution Touchette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Croisetiere Lalonde</dc:creator>
  <cp:lastModifiedBy>Pierre Tremblay</cp:lastModifiedBy>
  <dcterms:created xsi:type="dcterms:W3CDTF">2020-06-05T13:52:25Z</dcterms:created>
  <dcterms:modified xsi:type="dcterms:W3CDTF">2020-06-15T16:33:46Z</dcterms:modified>
</cp:coreProperties>
</file>